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8FD53AEA-7619-4C71-A397-A71580235B40}" xr6:coauthVersionLast="47" xr6:coauthVersionMax="47" xr10:uidLastSave="{00000000-0000-0000-0000-000000000000}"/>
  <bookViews>
    <workbookView xWindow="12060" yWindow="495" windowWidth="8160" windowHeight="10050" xr2:uid="{7771BE8B-66BC-495C-9CDA-CEB409B87B0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J21" i="1"/>
  <c r="D22" i="1"/>
  <c r="D21" i="1" s="1"/>
  <c r="E22" i="1"/>
  <c r="E21" i="1" s="1"/>
  <c r="F22" i="1"/>
  <c r="G22" i="1"/>
  <c r="H22" i="1"/>
  <c r="H21" i="1" s="1"/>
  <c r="I22" i="1"/>
  <c r="K22" i="1" s="1"/>
  <c r="J22" i="1"/>
  <c r="L22" i="1"/>
  <c r="L21" i="1" s="1"/>
  <c r="K23" i="1"/>
  <c r="D24" i="1"/>
  <c r="E24" i="1"/>
  <c r="F24" i="1"/>
  <c r="G24" i="1"/>
  <c r="G21" i="1" s="1"/>
  <c r="H24" i="1"/>
  <c r="I24" i="1"/>
  <c r="J24" i="1"/>
  <c r="K24" i="1"/>
  <c r="L24" i="1"/>
  <c r="K25" i="1"/>
  <c r="D27" i="1"/>
  <c r="D26" i="1" s="1"/>
  <c r="E27" i="1"/>
  <c r="F27" i="1"/>
  <c r="G27" i="1"/>
  <c r="G26" i="1" s="1"/>
  <c r="H27" i="1"/>
  <c r="H26" i="1" s="1"/>
  <c r="I27" i="1"/>
  <c r="K27" i="1" s="1"/>
  <c r="J27" i="1"/>
  <c r="L27" i="1"/>
  <c r="L26" i="1" s="1"/>
  <c r="K28" i="1"/>
  <c r="K29" i="1"/>
  <c r="D30" i="1"/>
  <c r="E30" i="1"/>
  <c r="E26" i="1" s="1"/>
  <c r="F30" i="1"/>
  <c r="F26" i="1" s="1"/>
  <c r="G30" i="1"/>
  <c r="H30" i="1"/>
  <c r="I30" i="1"/>
  <c r="K30" i="1" s="1"/>
  <c r="J30" i="1"/>
  <c r="J26" i="1" s="1"/>
  <c r="L30" i="1"/>
  <c r="K31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K35" i="1"/>
  <c r="D36" i="1"/>
  <c r="D32" i="1" s="1"/>
  <c r="E36" i="1"/>
  <c r="F36" i="1"/>
  <c r="G36" i="1"/>
  <c r="G32" i="1" s="1"/>
  <c r="H36" i="1"/>
  <c r="H32" i="1" s="1"/>
  <c r="I36" i="1"/>
  <c r="J36" i="1"/>
  <c r="K36" i="1"/>
  <c r="L36" i="1"/>
  <c r="L32" i="1" s="1"/>
  <c r="K37" i="1"/>
  <c r="D39" i="1"/>
  <c r="D38" i="1" s="1"/>
  <c r="E39" i="1"/>
  <c r="F39" i="1"/>
  <c r="G39" i="1"/>
  <c r="G38" i="1" s="1"/>
  <c r="H39" i="1"/>
  <c r="H38" i="1" s="1"/>
  <c r="I39" i="1"/>
  <c r="K39" i="1" s="1"/>
  <c r="J39" i="1"/>
  <c r="L39" i="1"/>
  <c r="L38" i="1" s="1"/>
  <c r="K40" i="1"/>
  <c r="K41" i="1"/>
  <c r="D42" i="1"/>
  <c r="E42" i="1"/>
  <c r="E38" i="1" s="1"/>
  <c r="F42" i="1"/>
  <c r="F38" i="1" s="1"/>
  <c r="G42" i="1"/>
  <c r="H42" i="1"/>
  <c r="I42" i="1"/>
  <c r="K42" i="1" s="1"/>
  <c r="J42" i="1"/>
  <c r="J38" i="1" s="1"/>
  <c r="L42" i="1"/>
  <c r="K43" i="1"/>
  <c r="G44" i="1"/>
  <c r="F45" i="1"/>
  <c r="F44" i="1" s="1"/>
  <c r="G45" i="1"/>
  <c r="J45" i="1"/>
  <c r="J44" i="1" s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K51" i="1"/>
  <c r="E20" i="1" l="1"/>
  <c r="H12" i="1"/>
  <c r="G20" i="1"/>
  <c r="G12" i="1" s="1"/>
  <c r="H20" i="1"/>
  <c r="D20" i="1"/>
  <c r="D12" i="1" s="1"/>
  <c r="K14" i="1"/>
  <c r="L20" i="1"/>
  <c r="L12" i="1" s="1"/>
  <c r="J20" i="1"/>
  <c r="J12" i="1" s="1"/>
  <c r="F12" i="1"/>
  <c r="E12" i="1"/>
  <c r="I38" i="1"/>
  <c r="K38" i="1" s="1"/>
  <c r="I45" i="1"/>
  <c r="J32" i="1"/>
  <c r="K32" i="1" s="1"/>
  <c r="I21" i="1"/>
  <c r="I17" i="1"/>
  <c r="K17" i="1" s="1"/>
  <c r="I13" i="1"/>
  <c r="I26" i="1"/>
  <c r="K26" i="1" s="1"/>
  <c r="K21" i="1" l="1"/>
  <c r="I20" i="1"/>
  <c r="K20" i="1" s="1"/>
  <c r="K13" i="1"/>
  <c r="I12" i="1"/>
  <c r="K12" i="1" s="1"/>
  <c r="K45" i="1"/>
  <c r="I44" i="1"/>
  <c r="K44" i="1" s="1"/>
</calcChain>
</file>

<file path=xl/sharedStrings.xml><?xml version="1.0" encoding="utf-8"?>
<sst xmlns="http://schemas.openxmlformats.org/spreadsheetml/2006/main" count="146" uniqueCount="143">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</sst>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7080B-A136-46A5-9FBB-B16475601406}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D13+D17+D20+D38+D44</f>
        <v>1048179</v>
      </c>
      <c r="E12" s="11">
        <f>E13+E17+E20+E38+E44</f>
        <v>955179</v>
      </c>
      <c r="F12" s="11">
        <f>F13+F17+F20+F38+F44</f>
        <v>8020210</v>
      </c>
      <c r="G12" s="11">
        <f>G13+G17+G20+G38+G44</f>
        <v>6661710</v>
      </c>
      <c r="H12" s="11">
        <f>H13+H17+H20+H38+H44</f>
        <v>6661710</v>
      </c>
      <c r="I12" s="11">
        <f>I13+I17+I20+I38+I44</f>
        <v>6661710</v>
      </c>
      <c r="J12" s="11">
        <f>J13+J17+J20+J38+J44</f>
        <v>6233150</v>
      </c>
      <c r="K12" s="11">
        <f>I12-J12</f>
        <v>428560</v>
      </c>
      <c r="L12" s="11">
        <f>L13+L17+L20+L38+L44</f>
        <v>5877402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53700</v>
      </c>
      <c r="E13" s="11">
        <f>E14</f>
        <v>50700</v>
      </c>
      <c r="F13" s="11">
        <f>F14</f>
        <v>2842963</v>
      </c>
      <c r="G13" s="11">
        <f>G14</f>
        <v>2128563</v>
      </c>
      <c r="H13" s="11">
        <f>H14</f>
        <v>2128563</v>
      </c>
      <c r="I13" s="11">
        <f>I14</f>
        <v>2128563</v>
      </c>
      <c r="J13" s="11">
        <f>J14</f>
        <v>2040574</v>
      </c>
      <c r="K13" s="11">
        <f>I13-J13</f>
        <v>87989</v>
      </c>
      <c r="L13" s="11">
        <f>L14</f>
        <v>2093261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53700</v>
      </c>
      <c r="E14" s="11">
        <f>E15</f>
        <v>50700</v>
      </c>
      <c r="F14" s="11">
        <f>F15</f>
        <v>2842963</v>
      </c>
      <c r="G14" s="11">
        <f>G15</f>
        <v>2128563</v>
      </c>
      <c r="H14" s="11">
        <f>H15</f>
        <v>2128563</v>
      </c>
      <c r="I14" s="11">
        <f>I15</f>
        <v>2128563</v>
      </c>
      <c r="J14" s="11">
        <f>J15</f>
        <v>2040574</v>
      </c>
      <c r="K14" s="11">
        <f>I14-J14</f>
        <v>87989</v>
      </c>
      <c r="L14" s="11">
        <f>L15</f>
        <v>2093261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53700</v>
      </c>
      <c r="E15" s="11">
        <f>E16</f>
        <v>50700</v>
      </c>
      <c r="F15" s="11">
        <f>F16</f>
        <v>2842963</v>
      </c>
      <c r="G15" s="11">
        <f>G16</f>
        <v>2128563</v>
      </c>
      <c r="H15" s="11">
        <f>H16</f>
        <v>2128563</v>
      </c>
      <c r="I15" s="11">
        <f>I16</f>
        <v>2128563</v>
      </c>
      <c r="J15" s="11">
        <f>J16</f>
        <v>2040574</v>
      </c>
      <c r="K15" s="11">
        <f>I15-J15</f>
        <v>87989</v>
      </c>
      <c r="L15" s="11">
        <f>L16</f>
        <v>2093261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53700</v>
      </c>
      <c r="E16" s="11">
        <v>50700</v>
      </c>
      <c r="F16" s="11">
        <v>2842963</v>
      </c>
      <c r="G16" s="11">
        <v>2128563</v>
      </c>
      <c r="H16" s="11">
        <v>2128563</v>
      </c>
      <c r="I16" s="11">
        <v>2128563</v>
      </c>
      <c r="J16" s="11">
        <v>2040574</v>
      </c>
      <c r="K16" s="11">
        <f>I16-J16</f>
        <v>87989</v>
      </c>
      <c r="L16" s="11">
        <v>2093261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92800</v>
      </c>
      <c r="G17" s="11">
        <f>+G18</f>
        <v>71700</v>
      </c>
      <c r="H17" s="11">
        <f>+H18</f>
        <v>71700</v>
      </c>
      <c r="I17" s="11">
        <f>+I18</f>
        <v>71700</v>
      </c>
      <c r="J17" s="11">
        <f>+J18</f>
        <v>62091</v>
      </c>
      <c r="K17" s="11">
        <f>I17-J17</f>
        <v>9609</v>
      </c>
      <c r="L17" s="11">
        <f>+L18</f>
        <v>59063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92800</v>
      </c>
      <c r="G18" s="11">
        <f>+G19</f>
        <v>71700</v>
      </c>
      <c r="H18" s="11">
        <f>+H19</f>
        <v>71700</v>
      </c>
      <c r="I18" s="11">
        <f>+I19</f>
        <v>71700</v>
      </c>
      <c r="J18" s="11">
        <f>+J19</f>
        <v>62091</v>
      </c>
      <c r="K18" s="11">
        <f>I18-J18</f>
        <v>9609</v>
      </c>
      <c r="L18" s="11">
        <f>+L19</f>
        <v>59063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92800</v>
      </c>
      <c r="G19" s="11">
        <v>71700</v>
      </c>
      <c r="H19" s="11">
        <v>71700</v>
      </c>
      <c r="I19" s="11">
        <v>71700</v>
      </c>
      <c r="J19" s="11">
        <v>62091</v>
      </c>
      <c r="K19" s="11">
        <f>I19-J19</f>
        <v>9609</v>
      </c>
      <c r="L19" s="11">
        <v>59063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D21+D26+D32</f>
        <v>994479</v>
      </c>
      <c r="E20" s="11">
        <f>E21+E26+E32</f>
        <v>904479</v>
      </c>
      <c r="F20" s="11">
        <f>F21+F26+F32</f>
        <v>4680899</v>
      </c>
      <c r="G20" s="11">
        <f>G21+G26+G32</f>
        <v>4232899</v>
      </c>
      <c r="H20" s="11">
        <f>H21+H26+H32</f>
        <v>4232899</v>
      </c>
      <c r="I20" s="11">
        <f>I21+I26+I32</f>
        <v>4232899</v>
      </c>
      <c r="J20" s="11">
        <f>J21+J26+J32</f>
        <v>3932782</v>
      </c>
      <c r="K20" s="11">
        <f>I20-J20</f>
        <v>300117</v>
      </c>
      <c r="L20" s="11">
        <f>L21+L26+L32</f>
        <v>2841855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124305</v>
      </c>
      <c r="E21" s="11">
        <f>E22+E24</f>
        <v>124305</v>
      </c>
      <c r="F21" s="11">
        <f>F22+F24</f>
        <v>1206725</v>
      </c>
      <c r="G21" s="11">
        <f>G22+G24</f>
        <v>896025</v>
      </c>
      <c r="H21" s="11">
        <f>H22+H24</f>
        <v>896025</v>
      </c>
      <c r="I21" s="11">
        <f>I22+I24</f>
        <v>896025</v>
      </c>
      <c r="J21" s="11">
        <f>J22+J24</f>
        <v>844352</v>
      </c>
      <c r="K21" s="11">
        <f>I21-J21</f>
        <v>51673</v>
      </c>
      <c r="L21" s="11">
        <f>L22+L24</f>
        <v>726820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124305</v>
      </c>
      <c r="E22" s="11">
        <f>E23</f>
        <v>124305</v>
      </c>
      <c r="F22" s="11">
        <f>F23</f>
        <v>232725</v>
      </c>
      <c r="G22" s="11">
        <f>G23</f>
        <v>212725</v>
      </c>
      <c r="H22" s="11">
        <f>H23</f>
        <v>212725</v>
      </c>
      <c r="I22" s="11">
        <f>I23</f>
        <v>212725</v>
      </c>
      <c r="J22" s="11">
        <f>J23</f>
        <v>205692</v>
      </c>
      <c r="K22" s="11">
        <f>I22-J22</f>
        <v>7033</v>
      </c>
      <c r="L22" s="11">
        <f>L23</f>
        <v>85669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124305</v>
      </c>
      <c r="E23" s="11">
        <v>124305</v>
      </c>
      <c r="F23" s="11">
        <v>232725</v>
      </c>
      <c r="G23" s="11">
        <v>212725</v>
      </c>
      <c r="H23" s="11">
        <v>212725</v>
      </c>
      <c r="I23" s="11">
        <v>212725</v>
      </c>
      <c r="J23" s="11">
        <v>205692</v>
      </c>
      <c r="K23" s="11">
        <f>I23-J23</f>
        <v>7033</v>
      </c>
      <c r="L23" s="11">
        <v>85669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974000</v>
      </c>
      <c r="G24" s="11">
        <f>G25</f>
        <v>683300</v>
      </c>
      <c r="H24" s="11">
        <f>H25</f>
        <v>683300</v>
      </c>
      <c r="I24" s="11">
        <f>I25</f>
        <v>683300</v>
      </c>
      <c r="J24" s="11">
        <f>J25</f>
        <v>638660</v>
      </c>
      <c r="K24" s="11">
        <f>I24-J24</f>
        <v>44640</v>
      </c>
      <c r="L24" s="11">
        <f>L25</f>
        <v>641151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974000</v>
      </c>
      <c r="G25" s="11">
        <v>683300</v>
      </c>
      <c r="H25" s="11">
        <v>683300</v>
      </c>
      <c r="I25" s="11">
        <v>683300</v>
      </c>
      <c r="J25" s="11">
        <v>638660</v>
      </c>
      <c r="K25" s="11">
        <f>I25-J25</f>
        <v>44640</v>
      </c>
      <c r="L25" s="11">
        <v>641151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</f>
        <v>50000</v>
      </c>
      <c r="E26" s="11">
        <f>E27+E30</f>
        <v>0</v>
      </c>
      <c r="F26" s="11">
        <f>F27+F30</f>
        <v>210100</v>
      </c>
      <c r="G26" s="11">
        <f>G27+G30</f>
        <v>132800</v>
      </c>
      <c r="H26" s="11">
        <f>H27+H30</f>
        <v>132800</v>
      </c>
      <c r="I26" s="11">
        <f>I27+I30</f>
        <v>132800</v>
      </c>
      <c r="J26" s="11">
        <f>J27+J30</f>
        <v>103432</v>
      </c>
      <c r="K26" s="11">
        <f>I26-J26</f>
        <v>29368</v>
      </c>
      <c r="L26" s="11">
        <f>L27+L30</f>
        <v>106940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+D28+D29</f>
        <v>50000</v>
      </c>
      <c r="E27" s="11">
        <f>+E28+E29</f>
        <v>0</v>
      </c>
      <c r="F27" s="11">
        <f>+F28+F29</f>
        <v>165100</v>
      </c>
      <c r="G27" s="11">
        <f>+G28+G29</f>
        <v>102800</v>
      </c>
      <c r="H27" s="11">
        <f>+H28+H29</f>
        <v>102800</v>
      </c>
      <c r="I27" s="11">
        <f>+I28+I29</f>
        <v>102800</v>
      </c>
      <c r="J27" s="11">
        <f>+J28+J29</f>
        <v>96899</v>
      </c>
      <c r="K27" s="11">
        <f>I27-J27</f>
        <v>5901</v>
      </c>
      <c r="L27" s="11">
        <f>+L28+L29</f>
        <v>100407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50000</v>
      </c>
      <c r="E28" s="11">
        <v>0</v>
      </c>
      <c r="F28" s="11">
        <v>165100</v>
      </c>
      <c r="G28" s="11">
        <v>102800</v>
      </c>
      <c r="H28" s="11">
        <v>102800</v>
      </c>
      <c r="I28" s="11">
        <v>102800</v>
      </c>
      <c r="J28" s="11">
        <v>96899</v>
      </c>
      <c r="K28" s="11">
        <f>I28-J28</f>
        <v>5901</v>
      </c>
      <c r="L28" s="11">
        <v>97413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2994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45000</v>
      </c>
      <c r="G30" s="11">
        <f>G31</f>
        <v>30000</v>
      </c>
      <c r="H30" s="11">
        <f>H31</f>
        <v>30000</v>
      </c>
      <c r="I30" s="11">
        <f>I31</f>
        <v>30000</v>
      </c>
      <c r="J30" s="11">
        <f>J31</f>
        <v>6533</v>
      </c>
      <c r="K30" s="11">
        <f>I30-J30</f>
        <v>23467</v>
      </c>
      <c r="L30" s="11">
        <f>L31</f>
        <v>6533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45000</v>
      </c>
      <c r="G31" s="11">
        <v>30000</v>
      </c>
      <c r="H31" s="11">
        <v>30000</v>
      </c>
      <c r="I31" s="11">
        <v>30000</v>
      </c>
      <c r="J31" s="11">
        <v>6533</v>
      </c>
      <c r="K31" s="11">
        <f>I31-J31</f>
        <v>23467</v>
      </c>
      <c r="L31" s="11">
        <v>6533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+D33+D35+D36</f>
        <v>820174</v>
      </c>
      <c r="E32" s="11">
        <f>+E33+E35+E36</f>
        <v>780174</v>
      </c>
      <c r="F32" s="11">
        <f>+F33+F35+F36</f>
        <v>3264074</v>
      </c>
      <c r="G32" s="11">
        <f>+G33+G35+G36</f>
        <v>3204074</v>
      </c>
      <c r="H32" s="11">
        <f>+H33+H35+H36</f>
        <v>3204074</v>
      </c>
      <c r="I32" s="11">
        <f>+I33+I35+I36</f>
        <v>3204074</v>
      </c>
      <c r="J32" s="11">
        <f>+J33+J35+J36</f>
        <v>2984998</v>
      </c>
      <c r="K32" s="11">
        <f>I32-J32</f>
        <v>219076</v>
      </c>
      <c r="L32" s="11">
        <f>+L33+L35+L36</f>
        <v>2008095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2298000</v>
      </c>
      <c r="G33" s="11">
        <f>G34</f>
        <v>2298000</v>
      </c>
      <c r="H33" s="11">
        <f>H34</f>
        <v>2298000</v>
      </c>
      <c r="I33" s="11">
        <f>I34</f>
        <v>2298000</v>
      </c>
      <c r="J33" s="11">
        <f>J34</f>
        <v>2280228</v>
      </c>
      <c r="K33" s="11">
        <f>I33-J33</f>
        <v>17772</v>
      </c>
      <c r="L33" s="11">
        <f>L34</f>
        <v>1871474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2298000</v>
      </c>
      <c r="G34" s="11">
        <v>2298000</v>
      </c>
      <c r="H34" s="11">
        <v>2298000</v>
      </c>
      <c r="I34" s="11">
        <v>2298000</v>
      </c>
      <c r="J34" s="11">
        <v>2280228</v>
      </c>
      <c r="K34" s="11">
        <f>I34-J34</f>
        <v>17772</v>
      </c>
      <c r="L34" s="11">
        <v>1871474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820174</v>
      </c>
      <c r="E35" s="11">
        <v>780174</v>
      </c>
      <c r="F35" s="11">
        <v>875174</v>
      </c>
      <c r="G35" s="11">
        <v>815174</v>
      </c>
      <c r="H35" s="11">
        <v>815174</v>
      </c>
      <c r="I35" s="11">
        <v>815174</v>
      </c>
      <c r="J35" s="11">
        <v>631010</v>
      </c>
      <c r="K35" s="11">
        <f>I35-J35</f>
        <v>184164</v>
      </c>
      <c r="L35" s="11">
        <v>62861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90900</v>
      </c>
      <c r="G36" s="11">
        <f>G37</f>
        <v>90900</v>
      </c>
      <c r="H36" s="11">
        <f>H37</f>
        <v>90900</v>
      </c>
      <c r="I36" s="11">
        <f>I37</f>
        <v>90900</v>
      </c>
      <c r="J36" s="11">
        <f>J37</f>
        <v>73760</v>
      </c>
      <c r="K36" s="11">
        <f>I36-J36</f>
        <v>17140</v>
      </c>
      <c r="L36" s="11">
        <f>L37</f>
        <v>73760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90900</v>
      </c>
      <c r="G37" s="11">
        <v>90900</v>
      </c>
      <c r="H37" s="11">
        <v>90900</v>
      </c>
      <c r="I37" s="11">
        <v>90900</v>
      </c>
      <c r="J37" s="11">
        <v>73760</v>
      </c>
      <c r="K37" s="11">
        <f>I37-J37</f>
        <v>17140</v>
      </c>
      <c r="L37" s="11">
        <v>73760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D39+D42</f>
        <v>0</v>
      </c>
      <c r="E38" s="11">
        <f>E39+E42</f>
        <v>0</v>
      </c>
      <c r="F38" s="11">
        <f>F39+F42</f>
        <v>173548</v>
      </c>
      <c r="G38" s="11">
        <f>G39+G42</f>
        <v>128548</v>
      </c>
      <c r="H38" s="11">
        <f>H39+H42</f>
        <v>128548</v>
      </c>
      <c r="I38" s="11">
        <f>I39+I42</f>
        <v>128548</v>
      </c>
      <c r="J38" s="11">
        <f>J39+J42</f>
        <v>104167</v>
      </c>
      <c r="K38" s="11">
        <f>I38-J38</f>
        <v>24381</v>
      </c>
      <c r="L38" s="11">
        <f>L39+L42</f>
        <v>193487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+D40+D41</f>
        <v>0</v>
      </c>
      <c r="E39" s="11">
        <f>+E40+E41</f>
        <v>0</v>
      </c>
      <c r="F39" s="11">
        <f>+F40+F41</f>
        <v>173548</v>
      </c>
      <c r="G39" s="11">
        <f>+G40+G41</f>
        <v>128548</v>
      </c>
      <c r="H39" s="11">
        <f>+H40+H41</f>
        <v>128548</v>
      </c>
      <c r="I39" s="11">
        <f>+I40+I41</f>
        <v>128548</v>
      </c>
      <c r="J39" s="11">
        <f>+J40+J41</f>
        <v>104167</v>
      </c>
      <c r="K39" s="11">
        <f>I39-J39</f>
        <v>24381</v>
      </c>
      <c r="L39" s="11">
        <f>+L40+L41</f>
        <v>133987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80000</v>
      </c>
      <c r="G40" s="11">
        <v>35000</v>
      </c>
      <c r="H40" s="11">
        <v>35000</v>
      </c>
      <c r="I40" s="11">
        <v>35000</v>
      </c>
      <c r="J40" s="11">
        <v>10620</v>
      </c>
      <c r="K40" s="11">
        <f>I40-J40</f>
        <v>24380</v>
      </c>
      <c r="L40" s="11">
        <v>10620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93548</v>
      </c>
      <c r="G41" s="11">
        <v>93548</v>
      </c>
      <c r="H41" s="11">
        <v>93548</v>
      </c>
      <c r="I41" s="11">
        <v>93548</v>
      </c>
      <c r="J41" s="11">
        <v>93547</v>
      </c>
      <c r="K41" s="11">
        <f>I41-J41</f>
        <v>1</v>
      </c>
      <c r="L41" s="11">
        <v>123367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</f>
        <v>0</v>
      </c>
      <c r="E42" s="11">
        <f>+E43</f>
        <v>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+J43</f>
        <v>0</v>
      </c>
      <c r="K42" s="11">
        <f>I42-J42</f>
        <v>0</v>
      </c>
      <c r="L42" s="11">
        <f>+L43</f>
        <v>59500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59500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230000</v>
      </c>
      <c r="G44" s="11">
        <f>+G45</f>
        <v>100000</v>
      </c>
      <c r="H44" s="11">
        <f>+H45</f>
        <v>100000</v>
      </c>
      <c r="I44" s="11">
        <f>+I45</f>
        <v>100000</v>
      </c>
      <c r="J44" s="11">
        <f>+J45</f>
        <v>93536</v>
      </c>
      <c r="K44" s="11">
        <f>I44-J44</f>
        <v>6464</v>
      </c>
      <c r="L44" s="11">
        <f>+L45</f>
        <v>689736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230000</v>
      </c>
      <c r="G45" s="11">
        <f>G46</f>
        <v>100000</v>
      </c>
      <c r="H45" s="11">
        <f>H46</f>
        <v>100000</v>
      </c>
      <c r="I45" s="11">
        <f>I46</f>
        <v>100000</v>
      </c>
      <c r="J45" s="11">
        <f>J46</f>
        <v>93536</v>
      </c>
      <c r="K45" s="11">
        <f>I45-J45</f>
        <v>6464</v>
      </c>
      <c r="L45" s="11">
        <f>L46</f>
        <v>689736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230000</v>
      </c>
      <c r="G46" s="11">
        <f>G47</f>
        <v>100000</v>
      </c>
      <c r="H46" s="11">
        <f>H47</f>
        <v>100000</v>
      </c>
      <c r="I46" s="11">
        <f>I47</f>
        <v>100000</v>
      </c>
      <c r="J46" s="11">
        <f>J47</f>
        <v>93536</v>
      </c>
      <c r="K46" s="11">
        <f>I46-J46</f>
        <v>6464</v>
      </c>
      <c r="L46" s="11">
        <f>L47</f>
        <v>689736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230000</v>
      </c>
      <c r="G47" s="11">
        <v>100000</v>
      </c>
      <c r="H47" s="11">
        <v>100000</v>
      </c>
      <c r="I47" s="11">
        <v>100000</v>
      </c>
      <c r="J47" s="11">
        <v>93536</v>
      </c>
      <c r="K47" s="11">
        <f>I47-J47</f>
        <v>6464</v>
      </c>
      <c r="L47" s="11">
        <v>689736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127008</v>
      </c>
      <c r="K48" s="11">
        <f>I48-J48</f>
        <v>-127008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127008</v>
      </c>
      <c r="K49" s="11">
        <f>I49-J49</f>
        <v>-127008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67981</v>
      </c>
      <c r="K50" s="11">
        <f>I50-J50</f>
        <v>-67981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59027</v>
      </c>
      <c r="K51" s="11">
        <f>I51-J51</f>
        <v>-59027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 t="s">
        <v>140</v>
      </c>
      <c r="F53" s="13"/>
      <c r="G53" s="13"/>
      <c r="H53" s="13"/>
      <c r="I53" s="13" t="s">
        <v>141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 t="s">
        <v>140</v>
      </c>
      <c r="F54" s="3"/>
      <c r="G54" s="3"/>
      <c r="H54" s="3"/>
      <c r="I54" s="3" t="s">
        <v>142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2023-10-26T07:31:13Z</dcterms:created>
  <dcterms:modified xsi:type="dcterms:W3CDTF">2023-10-26T07:31:15Z</dcterms:modified>
</cp:coreProperties>
</file>