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C446A63C-18E2-48CF-A54D-052EE9E4F639}" xr6:coauthVersionLast="45" xr6:coauthVersionMax="45" xr10:uidLastSave="{00000000-0000-0000-0000-000000000000}"/>
  <bookViews>
    <workbookView xWindow="2508" yWindow="2508" windowWidth="17280" windowHeight="8964" xr2:uid="{2F5215CF-D9D6-434A-965F-0C50A93C88A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H15" i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K19" i="1"/>
  <c r="K20" i="1"/>
  <c r="K21" i="1"/>
  <c r="K22" i="1"/>
  <c r="K23" i="1"/>
  <c r="D24" i="1"/>
  <c r="E24" i="1"/>
  <c r="F24" i="1"/>
  <c r="G24" i="1"/>
  <c r="H24" i="1"/>
  <c r="I24" i="1"/>
  <c r="J24" i="1"/>
  <c r="K24" i="1"/>
  <c r="L24" i="1"/>
  <c r="K25" i="1"/>
  <c r="D26" i="1"/>
  <c r="E26" i="1"/>
  <c r="F26" i="1"/>
  <c r="G26" i="1"/>
  <c r="H26" i="1"/>
  <c r="I26" i="1"/>
  <c r="K26" i="1" s="1"/>
  <c r="J26" i="1"/>
  <c r="L26" i="1"/>
  <c r="K27" i="1"/>
  <c r="K28" i="1"/>
  <c r="K29" i="1"/>
  <c r="E30" i="1"/>
  <c r="G30" i="1"/>
  <c r="I30" i="1"/>
  <c r="K30" i="1" s="1"/>
  <c r="D31" i="1"/>
  <c r="D30" i="1" s="1"/>
  <c r="E31" i="1"/>
  <c r="F31" i="1"/>
  <c r="F30" i="1" s="1"/>
  <c r="G31" i="1"/>
  <c r="H31" i="1"/>
  <c r="H30" i="1" s="1"/>
  <c r="I31" i="1"/>
  <c r="J31" i="1"/>
  <c r="J30" i="1" s="1"/>
  <c r="L31" i="1"/>
  <c r="L30" i="1" s="1"/>
  <c r="K32" i="1"/>
  <c r="D35" i="1"/>
  <c r="D34" i="1" s="1"/>
  <c r="D33" i="1" s="1"/>
  <c r="F35" i="1"/>
  <c r="F34" i="1" s="1"/>
  <c r="F33" i="1" s="1"/>
  <c r="H35" i="1"/>
  <c r="H34" i="1" s="1"/>
  <c r="H33" i="1" s="1"/>
  <c r="J35" i="1"/>
  <c r="J34" i="1" s="1"/>
  <c r="J33" i="1" s="1"/>
  <c r="L35" i="1"/>
  <c r="L34" i="1" s="1"/>
  <c r="L33" i="1" s="1"/>
  <c r="D36" i="1"/>
  <c r="E36" i="1"/>
  <c r="E35" i="1" s="1"/>
  <c r="E34" i="1" s="1"/>
  <c r="E33" i="1" s="1"/>
  <c r="F36" i="1"/>
  <c r="G36" i="1"/>
  <c r="G35" i="1" s="1"/>
  <c r="G34" i="1" s="1"/>
  <c r="G33" i="1" s="1"/>
  <c r="H36" i="1"/>
  <c r="I36" i="1"/>
  <c r="I35" i="1" s="1"/>
  <c r="J36" i="1"/>
  <c r="K36" i="1"/>
  <c r="L36" i="1"/>
  <c r="K37" i="1"/>
  <c r="G13" i="1" l="1"/>
  <c r="G12" i="1" s="1"/>
  <c r="G14" i="1"/>
  <c r="L13" i="1"/>
  <c r="L12" i="1" s="1"/>
  <c r="I34" i="1"/>
  <c r="K35" i="1"/>
  <c r="J14" i="1"/>
  <c r="J13" i="1"/>
  <c r="J12" i="1" s="1"/>
  <c r="F14" i="1"/>
  <c r="F13" i="1"/>
  <c r="F12" i="1" s="1"/>
  <c r="H13" i="1"/>
  <c r="H12" i="1" s="1"/>
  <c r="I14" i="1"/>
  <c r="K14" i="1" s="1"/>
  <c r="I13" i="1"/>
  <c r="K15" i="1"/>
  <c r="E13" i="1"/>
  <c r="E12" i="1" s="1"/>
  <c r="E14" i="1"/>
  <c r="D13" i="1"/>
  <c r="D12" i="1" s="1"/>
  <c r="K31" i="1"/>
  <c r="L14" i="1"/>
  <c r="H14" i="1"/>
  <c r="D14" i="1"/>
  <c r="K34" i="1" l="1"/>
  <c r="I33" i="1"/>
  <c r="K33" i="1" s="1"/>
  <c r="K13" i="1"/>
  <c r="I12" i="1"/>
  <c r="K12" i="1" s="1"/>
</calcChain>
</file>

<file path=xl/sharedStrings.xml><?xml version="1.0" encoding="utf-8"?>
<sst xmlns="http://schemas.openxmlformats.org/spreadsheetml/2006/main" count="103" uniqueCount="97">
  <si>
    <t>CENTRALIZAT</t>
  </si>
  <si>
    <t xml:space="preserve"> Anexa 7</t>
  </si>
  <si>
    <t>Cont de executie - Detalierea cheltuielilor - Trimestrul: 3, Anul: 2020</t>
  </si>
  <si>
    <t xml:space="preserve">Capitolul: 65.02.04.01 - Invatamant secundar inferior  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</si>
  <si>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</si>
  <si>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</si>
  <si>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</si>
  <si>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</si>
  <si>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</si>
  <si>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</si>
  <si>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</si>
  <si>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</si>
  <si>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</si>
  <si>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</si>
  <si>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</si>
  <si>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</si>
  <si>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</si>
  <si>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</si>
  <si>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</si>
  <si>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</si>
  <si>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</si>
  <si>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</si>
  <si>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</si>
  <si>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</si>
  <si>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</si>
  <si>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</si>
  <si>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</si>
  <si>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</si>
  <si>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</si>
  <si>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</si>
  <si>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</si>
  <si>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</si>
  <si>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</si>
  <si>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</si>
  <si>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</si>
  <si>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</si>
  <si>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</si>
  <si>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</si>
  <si>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</si>
  <si>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</si>
  <si>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</si>
  <si>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</si>
  <si>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</si>
  <si>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</si>
  <si>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</si>
  <si>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</si>
  <si>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</si>
  <si>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</si>
  <si>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</si>
  <si>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</si>
  <si>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</si>
  <si>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</si>
  <si>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</si>
  <si>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</si>
  <si>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</si>
  <si>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</si>
  <si>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</si>
  <si>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</si>
  <si>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</si>
  <si>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</si>
  <si>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</si>
  <si>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</si>
  <si>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</si>
  <si>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</si>
  <si>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</si>
  <si>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</si>
  <si>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</si>
  <si>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</si>
  <si>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</si>
  <si>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77</t>
  </si>
  <si>
    <t>Pregatire profesionala</t>
  </si>
  <si>
    <t>20.13</t>
  </si>
  <si>
    <t>178</t>
  </si>
  <si>
    <t>TITLUL IX  ASISTENTA SOCIALA  (cod 57.01+57.02+57.04)</t>
  </si>
  <si>
    <t>180</t>
  </si>
  <si>
    <t>Ajutoare sociale  (cod 57.02.01 la 57.02.05)</t>
  </si>
  <si>
    <t>57.02</t>
  </si>
  <si>
    <t>181</t>
  </si>
  <si>
    <t>Ajutoare sociale in numerar</t>
  </si>
  <si>
    <t>57.02.01</t>
  </si>
  <si>
    <t>239</t>
  </si>
  <si>
    <t>SECŢIUNEA DE DEZVOLTARE (cod 51+55+56+58+65+70+79.d+84.d)</t>
  </si>
  <si>
    <t>001.02</t>
  </si>
  <si>
    <t>438</t>
  </si>
  <si>
    <t>CHELTUIELI DE CAPITAL  (cod 71+72)</t>
  </si>
  <si>
    <t>440</t>
  </si>
  <si>
    <t>TITLUL XIII  ACTIVE NEFINANCIARE  (cod 71.01 la 71.03)</t>
  </si>
  <si>
    <t>441</t>
  </si>
  <si>
    <t>Active fixe</t>
  </si>
  <si>
    <t>71.01</t>
  </si>
  <si>
    <t>444</t>
  </si>
  <si>
    <t>Mobilier, aparatura birotica si alte active corporale</t>
  </si>
  <si>
    <t>71.01.03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</si>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</sst>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27E90-AFD6-4D9F-B198-BDCC5A539FC6}">
  <dimension ref="A1:T7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D13+D33</f>
        <v>0</v>
      </c>
      <c r="E12" s="11">
        <f>E13+E33</f>
        <v>0</v>
      </c>
      <c r="F12" s="11">
        <f>F13+F33</f>
        <v>177000</v>
      </c>
      <c r="G12" s="11">
        <f>G13+G33</f>
        <v>174000</v>
      </c>
      <c r="H12" s="11">
        <f>H13+H33</f>
        <v>174000</v>
      </c>
      <c r="I12" s="11">
        <f>I13+I33</f>
        <v>174000</v>
      </c>
      <c r="J12" s="11">
        <f>J13+J33</f>
        <v>145578</v>
      </c>
      <c r="K12" s="11">
        <f>I12-J12</f>
        <v>28422</v>
      </c>
      <c r="L12" s="11">
        <f>L13+L33</f>
        <v>191033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+D15+D30</f>
        <v>0</v>
      </c>
      <c r="E13" s="11">
        <f>+E15+E30</f>
        <v>0</v>
      </c>
      <c r="F13" s="11">
        <f>+F15+F30</f>
        <v>177000</v>
      </c>
      <c r="G13" s="11">
        <f>+G15+G30</f>
        <v>174000</v>
      </c>
      <c r="H13" s="11">
        <f>+H15+H30</f>
        <v>174000</v>
      </c>
      <c r="I13" s="11">
        <f>+I15+I30</f>
        <v>174000</v>
      </c>
      <c r="J13" s="11">
        <f>+J15+J30</f>
        <v>145578</v>
      </c>
      <c r="K13" s="11">
        <f>I13-J13</f>
        <v>28422</v>
      </c>
      <c r="L13" s="11">
        <f>+L15+L30</f>
        <v>190387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+D15+D30</f>
        <v>0</v>
      </c>
      <c r="E14" s="11">
        <f>+E15+E30</f>
        <v>0</v>
      </c>
      <c r="F14" s="11">
        <f>+F15+F30</f>
        <v>177000</v>
      </c>
      <c r="G14" s="11">
        <f>+G15+G30</f>
        <v>174000</v>
      </c>
      <c r="H14" s="11">
        <f>+H15+H30</f>
        <v>174000</v>
      </c>
      <c r="I14" s="11">
        <f>+I15+I30</f>
        <v>174000</v>
      </c>
      <c r="J14" s="11">
        <f>+J15+J30</f>
        <v>145578</v>
      </c>
      <c r="K14" s="11">
        <f>I14-J14</f>
        <v>28422</v>
      </c>
      <c r="L14" s="11">
        <f>+L15+L30</f>
        <v>190387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D16+D23+D24+D26+D28+D29</f>
        <v>0</v>
      </c>
      <c r="E15" s="11">
        <f>E16+E23+E24+E26+E28+E29</f>
        <v>0</v>
      </c>
      <c r="F15" s="11">
        <f>F16+F23+F24+F26+F28+F29</f>
        <v>166000</v>
      </c>
      <c r="G15" s="11">
        <f>G16+G23+G24+G26+G28+G29</f>
        <v>163000</v>
      </c>
      <c r="H15" s="11">
        <f>H16+H23+H24+H26+H28+H29</f>
        <v>163000</v>
      </c>
      <c r="I15" s="11">
        <f>I16+I23+I24+I26+I28+I29</f>
        <v>163000</v>
      </c>
      <c r="J15" s="11">
        <f>J16+J23+J24+J26+J28+J29</f>
        <v>140578</v>
      </c>
      <c r="K15" s="11">
        <f>I15-J15</f>
        <v>22422</v>
      </c>
      <c r="L15" s="11">
        <f>L16+L23+L24+L26+L28+L29</f>
        <v>185387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D17+D18+D19+D20+D21+D22</f>
        <v>0</v>
      </c>
      <c r="E16" s="11">
        <f>E17+E18+E19+E20+E21+E22</f>
        <v>0</v>
      </c>
      <c r="F16" s="11">
        <f>F17+F18+F19+F20+F21+F22</f>
        <v>84400</v>
      </c>
      <c r="G16" s="11">
        <f>G17+G18+G19+G20+G21+G22</f>
        <v>81400</v>
      </c>
      <c r="H16" s="11">
        <f>H17+H18+H19+H20+H21+H22</f>
        <v>81400</v>
      </c>
      <c r="I16" s="11">
        <f>I17+I18+I19+I20+I21+I22</f>
        <v>81400</v>
      </c>
      <c r="J16" s="11">
        <f>J17+J18+J19+J20+J21+J22</f>
        <v>67661</v>
      </c>
      <c r="K16" s="11">
        <f>I16-J16</f>
        <v>13739</v>
      </c>
      <c r="L16" s="11">
        <f>L17+L18+L19+L20+L21+L22</f>
        <v>62879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1500</v>
      </c>
      <c r="G17" s="11">
        <v>1500</v>
      </c>
      <c r="H17" s="11">
        <v>1500</v>
      </c>
      <c r="I17" s="11">
        <v>1500</v>
      </c>
      <c r="J17" s="11">
        <v>500</v>
      </c>
      <c r="K17" s="11">
        <f>I17-J17</f>
        <v>1000</v>
      </c>
      <c r="L17" s="11">
        <v>794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</v>
      </c>
      <c r="G18" s="11">
        <v>3000</v>
      </c>
      <c r="H18" s="11">
        <v>3000</v>
      </c>
      <c r="I18" s="11">
        <v>3000</v>
      </c>
      <c r="J18" s="11">
        <v>2996</v>
      </c>
      <c r="K18" s="11">
        <f>I18-J18</f>
        <v>4</v>
      </c>
      <c r="L18" s="11">
        <v>2997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52000</v>
      </c>
      <c r="G19" s="11">
        <v>50000</v>
      </c>
      <c r="H19" s="11">
        <v>50000</v>
      </c>
      <c r="I19" s="11">
        <v>50000</v>
      </c>
      <c r="J19" s="11">
        <v>48754</v>
      </c>
      <c r="K19" s="11">
        <f>I19-J19</f>
        <v>1246</v>
      </c>
      <c r="L19" s="11">
        <v>41672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100</v>
      </c>
      <c r="G20" s="11">
        <v>100</v>
      </c>
      <c r="H20" s="11">
        <v>100</v>
      </c>
      <c r="I20" s="11">
        <v>100</v>
      </c>
      <c r="J20" s="11">
        <v>24</v>
      </c>
      <c r="K20" s="11">
        <f>I20-J20</f>
        <v>76</v>
      </c>
      <c r="L20" s="11">
        <v>24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1800</v>
      </c>
      <c r="G21" s="11">
        <v>1800</v>
      </c>
      <c r="H21" s="11">
        <v>1800</v>
      </c>
      <c r="I21" s="11">
        <v>1800</v>
      </c>
      <c r="J21" s="11">
        <v>1206</v>
      </c>
      <c r="K21" s="11">
        <f>I21-J21</f>
        <v>594</v>
      </c>
      <c r="L21" s="11">
        <v>1206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26000</v>
      </c>
      <c r="G22" s="11">
        <v>25000</v>
      </c>
      <c r="H22" s="11">
        <v>25000</v>
      </c>
      <c r="I22" s="11">
        <v>25000</v>
      </c>
      <c r="J22" s="11">
        <v>14181</v>
      </c>
      <c r="K22" s="11">
        <f>I22-J22</f>
        <v>10819</v>
      </c>
      <c r="L22" s="11">
        <v>16186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75959</v>
      </c>
      <c r="G23" s="11">
        <v>75959</v>
      </c>
      <c r="H23" s="11">
        <v>75959</v>
      </c>
      <c r="I23" s="11">
        <v>75959</v>
      </c>
      <c r="J23" s="11">
        <v>67695</v>
      </c>
      <c r="K23" s="11">
        <f>I23-J23</f>
        <v>8264</v>
      </c>
      <c r="L23" s="11">
        <v>113022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2786</v>
      </c>
      <c r="G24" s="11">
        <f>+G25</f>
        <v>2786</v>
      </c>
      <c r="H24" s="11">
        <f>+H25</f>
        <v>2786</v>
      </c>
      <c r="I24" s="11">
        <f>+I25</f>
        <v>2786</v>
      </c>
      <c r="J24" s="11">
        <f>+J25</f>
        <v>2786</v>
      </c>
      <c r="K24" s="11">
        <f>I24-J24</f>
        <v>0</v>
      </c>
      <c r="L24" s="11">
        <f>+L25</f>
        <v>7050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2786</v>
      </c>
      <c r="G25" s="11">
        <v>2786</v>
      </c>
      <c r="H25" s="11">
        <v>2786</v>
      </c>
      <c r="I25" s="11">
        <v>2786</v>
      </c>
      <c r="J25" s="11">
        <v>2786</v>
      </c>
      <c r="K25" s="11">
        <f>I25-J25</f>
        <v>0</v>
      </c>
      <c r="L25" s="11">
        <v>7050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600</v>
      </c>
      <c r="G26" s="11">
        <f>G27</f>
        <v>600</v>
      </c>
      <c r="H26" s="11">
        <f>H27</f>
        <v>600</v>
      </c>
      <c r="I26" s="11">
        <f>I27</f>
        <v>600</v>
      </c>
      <c r="J26" s="11">
        <f>J27</f>
        <v>182</v>
      </c>
      <c r="K26" s="11">
        <f>I26-J26</f>
        <v>418</v>
      </c>
      <c r="L26" s="11">
        <f>L27</f>
        <v>182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600</v>
      </c>
      <c r="G27" s="11">
        <v>600</v>
      </c>
      <c r="H27" s="11">
        <v>600</v>
      </c>
      <c r="I27" s="11">
        <v>600</v>
      </c>
      <c r="J27" s="11">
        <v>182</v>
      </c>
      <c r="K27" s="11">
        <f>I27-J27</f>
        <v>418</v>
      </c>
      <c r="L27" s="11">
        <v>182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118</v>
      </c>
      <c r="G28" s="11">
        <v>118</v>
      </c>
      <c r="H28" s="11">
        <v>118</v>
      </c>
      <c r="I28" s="11">
        <v>118</v>
      </c>
      <c r="J28" s="11">
        <v>117</v>
      </c>
      <c r="K28" s="11">
        <f>I28-J28</f>
        <v>1</v>
      </c>
      <c r="L28" s="11">
        <v>117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2137</v>
      </c>
      <c r="G29" s="11">
        <v>2137</v>
      </c>
      <c r="H29" s="11">
        <v>2137</v>
      </c>
      <c r="I29" s="11">
        <v>2137</v>
      </c>
      <c r="J29" s="11">
        <v>2137</v>
      </c>
      <c r="K29" s="11">
        <f>I29-J29</f>
        <v>0</v>
      </c>
      <c r="L29" s="11">
        <v>2137</v>
      </c>
    </row>
    <row r="30" spans="1:12" s="6" customFormat="1" ht="21.6" x14ac:dyDescent="0.3">
      <c r="A30" s="10" t="s">
        <v>72</v>
      </c>
      <c r="B30" s="10" t="s">
        <v>73</v>
      </c>
      <c r="C30" s="10" t="s">
        <v>51</v>
      </c>
      <c r="D30" s="11">
        <f>+D31</f>
        <v>0</v>
      </c>
      <c r="E30" s="11">
        <f>+E31</f>
        <v>0</v>
      </c>
      <c r="F30" s="11">
        <f>+F31</f>
        <v>11000</v>
      </c>
      <c r="G30" s="11">
        <f>+G31</f>
        <v>11000</v>
      </c>
      <c r="H30" s="11">
        <f>+H31</f>
        <v>11000</v>
      </c>
      <c r="I30" s="11">
        <f>+I31</f>
        <v>11000</v>
      </c>
      <c r="J30" s="11">
        <f>+J31</f>
        <v>5000</v>
      </c>
      <c r="K30" s="11">
        <f>I30-J30</f>
        <v>6000</v>
      </c>
      <c r="L30" s="11">
        <f>+L31</f>
        <v>5000</v>
      </c>
    </row>
    <row r="31" spans="1:12" s="6" customFormat="1" x14ac:dyDescent="0.3">
      <c r="A31" s="10" t="s">
        <v>74</v>
      </c>
      <c r="B31" s="10" t="s">
        <v>75</v>
      </c>
      <c r="C31" s="10" t="s">
        <v>76</v>
      </c>
      <c r="D31" s="11">
        <f>D32</f>
        <v>0</v>
      </c>
      <c r="E31" s="11">
        <f>E32</f>
        <v>0</v>
      </c>
      <c r="F31" s="11">
        <f>F32</f>
        <v>11000</v>
      </c>
      <c r="G31" s="11">
        <f>G32</f>
        <v>11000</v>
      </c>
      <c r="H31" s="11">
        <f>H32</f>
        <v>11000</v>
      </c>
      <c r="I31" s="11">
        <f>I32</f>
        <v>11000</v>
      </c>
      <c r="J31" s="11">
        <f>J32</f>
        <v>5000</v>
      </c>
      <c r="K31" s="11">
        <f>I31-J31</f>
        <v>6000</v>
      </c>
      <c r="L31" s="11">
        <f>L32</f>
        <v>5000</v>
      </c>
    </row>
    <row r="32" spans="1:12" s="6" customFormat="1" x14ac:dyDescent="0.3">
      <c r="A32" s="10" t="s">
        <v>77</v>
      </c>
      <c r="B32" s="10" t="s">
        <v>78</v>
      </c>
      <c r="C32" s="10" t="s">
        <v>79</v>
      </c>
      <c r="D32" s="11">
        <v>0</v>
      </c>
      <c r="E32" s="11">
        <v>0</v>
      </c>
      <c r="F32" s="11">
        <v>11000</v>
      </c>
      <c r="G32" s="11">
        <v>11000</v>
      </c>
      <c r="H32" s="11">
        <v>11000</v>
      </c>
      <c r="I32" s="11">
        <v>11000</v>
      </c>
      <c r="J32" s="11">
        <v>5000</v>
      </c>
      <c r="K32" s="11">
        <f>I32-J32</f>
        <v>6000</v>
      </c>
      <c r="L32" s="11">
        <v>5000</v>
      </c>
    </row>
    <row r="33" spans="1:12" s="6" customFormat="1" ht="21.6" x14ac:dyDescent="0.3">
      <c r="A33" s="10" t="s">
        <v>80</v>
      </c>
      <c r="B33" s="10" t="s">
        <v>81</v>
      </c>
      <c r="C33" s="10" t="s">
        <v>82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+J34</f>
        <v>0</v>
      </c>
      <c r="K33" s="11">
        <f>I33-J33</f>
        <v>0</v>
      </c>
      <c r="L33" s="11">
        <f>+L34</f>
        <v>646</v>
      </c>
    </row>
    <row r="34" spans="1:12" s="6" customFormat="1" x14ac:dyDescent="0.3">
      <c r="A34" s="10" t="s">
        <v>83</v>
      </c>
      <c r="B34" s="10" t="s">
        <v>84</v>
      </c>
      <c r="C34" s="10" t="s">
        <v>60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646</v>
      </c>
    </row>
    <row r="35" spans="1:12" s="6" customFormat="1" ht="21.6" x14ac:dyDescent="0.3">
      <c r="A35" s="10" t="s">
        <v>85</v>
      </c>
      <c r="B35" s="10" t="s">
        <v>86</v>
      </c>
      <c r="C35" s="10" t="s">
        <v>63</v>
      </c>
      <c r="D35" s="11">
        <f>D36</f>
        <v>0</v>
      </c>
      <c r="E35" s="11">
        <f>E36</f>
        <v>0</v>
      </c>
      <c r="F35" s="11">
        <f>F36</f>
        <v>0</v>
      </c>
      <c r="G35" s="11">
        <f>G36</f>
        <v>0</v>
      </c>
      <c r="H35" s="11">
        <f>H36</f>
        <v>0</v>
      </c>
      <c r="I35" s="11">
        <f>I36</f>
        <v>0</v>
      </c>
      <c r="J35" s="11">
        <f>J36</f>
        <v>0</v>
      </c>
      <c r="K35" s="11">
        <f>I35-J35</f>
        <v>0</v>
      </c>
      <c r="L35" s="11">
        <f>L36</f>
        <v>646</v>
      </c>
    </row>
    <row r="36" spans="1:12" s="6" customFormat="1" x14ac:dyDescent="0.3">
      <c r="A36" s="10" t="s">
        <v>87</v>
      </c>
      <c r="B36" s="10" t="s">
        <v>88</v>
      </c>
      <c r="C36" s="10" t="s">
        <v>89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646</v>
      </c>
    </row>
    <row r="37" spans="1:12" s="6" customFormat="1" x14ac:dyDescent="0.3">
      <c r="A37" s="10" t="s">
        <v>90</v>
      </c>
      <c r="B37" s="10" t="s">
        <v>91</v>
      </c>
      <c r="C37" s="10" t="s">
        <v>92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646</v>
      </c>
    </row>
    <row r="38" spans="1:12" s="6" customFormat="1" x14ac:dyDescent="0.3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  <c r="L38" s="9"/>
    </row>
    <row r="39" spans="1:12" x14ac:dyDescent="0.3">
      <c r="A39" s="13" t="s">
        <v>93</v>
      </c>
      <c r="B39" s="13"/>
      <c r="C39" s="13"/>
      <c r="D39" s="13"/>
      <c r="E39" s="13" t="s">
        <v>95</v>
      </c>
      <c r="F39" s="13"/>
      <c r="G39" s="13"/>
      <c r="H39" s="13"/>
      <c r="I39" s="13" t="s">
        <v>96</v>
      </c>
      <c r="J39" s="13"/>
      <c r="K39" s="13"/>
      <c r="L39" s="13"/>
    </row>
    <row r="40" spans="1:12" x14ac:dyDescent="0.3">
      <c r="A40" s="3" t="s">
        <v>94</v>
      </c>
      <c r="B40" s="3"/>
      <c r="C40" s="3"/>
      <c r="D40" s="3"/>
      <c r="E40" s="3" t="s">
        <v>95</v>
      </c>
      <c r="F40" s="3"/>
      <c r="G40" s="3"/>
      <c r="H40" s="3"/>
      <c r="I40" s="3"/>
      <c r="J40" s="3"/>
      <c r="K40" s="3"/>
      <c r="L40" s="3"/>
    </row>
    <row r="77" spans="1:20" x14ac:dyDescent="0.3">
      <c r="A77" s="12"/>
      <c r="B77" s="12"/>
      <c r="C77" s="12"/>
      <c r="D77" s="12"/>
      <c r="I77" s="12"/>
      <c r="J77" s="12"/>
      <c r="K77" s="12"/>
      <c r="L77" s="12"/>
      <c r="Q77" s="12"/>
      <c r="R77" s="12"/>
      <c r="S77" s="12"/>
      <c r="T77" s="12"/>
    </row>
  </sheetData>
  <mergeCells count="24">
    <mergeCell ref="K6:K10"/>
    <mergeCell ref="L6:L10"/>
    <mergeCell ref="A39:D39"/>
    <mergeCell ref="A40:D40"/>
    <mergeCell ref="E39:H39"/>
    <mergeCell ref="E40:H40"/>
    <mergeCell ref="I39:L39"/>
    <mergeCell ref="I40:L4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2020-11-11T06:21:24Z</dcterms:created>
  <dcterms:modified xsi:type="dcterms:W3CDTF">2020-11-11T06:21:27Z</dcterms:modified>
</cp:coreProperties>
</file>